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giso\Documents\Wheels Reinvented\"/>
    </mc:Choice>
  </mc:AlternateContent>
  <xr:revisionPtr revIDLastSave="0" documentId="13_ncr:1_{DD01A398-535A-44AE-A737-4F3E8D0D4549}" xr6:coauthVersionLast="47" xr6:coauthVersionMax="47" xr10:uidLastSave="{00000000-0000-0000-0000-000000000000}"/>
  <bookViews>
    <workbookView xWindow="1455" yWindow="1395" windowWidth="26835" windowHeight="1300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2" i="1"/>
  <c r="F53" i="1"/>
</calcChain>
</file>

<file path=xl/sharedStrings.xml><?xml version="1.0" encoding="utf-8"?>
<sst xmlns="http://schemas.openxmlformats.org/spreadsheetml/2006/main" count="69" uniqueCount="66">
  <si>
    <t>Basismodel Rijklaar</t>
  </si>
  <si>
    <t>Opties</t>
  </si>
  <si>
    <t>Spatbordenset voor en achter</t>
  </si>
  <si>
    <t>Fietscomputerhouder bij linker voorwiel</t>
  </si>
  <si>
    <t>totaalprijs inclusief BTW</t>
  </si>
  <si>
    <t>BTW</t>
  </si>
  <si>
    <t>Naam:</t>
  </si>
  <si>
    <t>Adres:</t>
  </si>
  <si>
    <t>Postcode:</t>
  </si>
  <si>
    <t>Plaats:</t>
  </si>
  <si>
    <t>Telefoon:</t>
  </si>
  <si>
    <t>e-mail:</t>
  </si>
  <si>
    <t>Datum:</t>
  </si>
  <si>
    <t>Handtekening:</t>
  </si>
  <si>
    <t>Betaling voorafgaand aan aflevering</t>
  </si>
  <si>
    <t>Schijfrem voor achterwiel, inclusief bediening en kabel</t>
  </si>
  <si>
    <t>Verlichtingsset met dynamo en stilstandschakeling</t>
  </si>
  <si>
    <t>Éénhands bediening voor beide voorremmen</t>
  </si>
  <si>
    <t>Éénhands bediening voor beide voorremmen en versnelling met Dura Ace bar end en draaigreep</t>
  </si>
  <si>
    <t>Flexibele hoofdsteun, bekleed</t>
  </si>
  <si>
    <t>Meerprijs korte crank 155 mm</t>
  </si>
  <si>
    <t>Pedalen dubbelzijdig (één kant met SPD click sluiting, andere kant normaal)</t>
  </si>
  <si>
    <t>Meerprijs Spanzitting</t>
  </si>
  <si>
    <t>Dichte wielbekleding (afneembaar)</t>
  </si>
  <si>
    <t>Opmerkingen:</t>
  </si>
  <si>
    <t xml:space="preserve">Bestelformulier Steintrikes </t>
  </si>
  <si>
    <t>Deze koop vindt plaats onder de algemene voorwaarden van Wheels Reinvented.</t>
  </si>
  <si>
    <t>Deze zijn te vinden op www.wheelsreinvented.nl</t>
  </si>
  <si>
    <t>Persoons gewicht [kg]:</t>
  </si>
  <si>
    <t>Verlichtingsset met SON enkelzijdige naafdynamo, stilstandschakeling en sensor</t>
  </si>
  <si>
    <t>Originele Shimano SPD pedalen</t>
  </si>
  <si>
    <t>Meerprijs Schwalbe Marathon Racer Plus met antilek-laag</t>
  </si>
  <si>
    <t>Hierbij bestel ik de op deze twee pagina's opgegeven artikelen</t>
  </si>
  <si>
    <t>Achteruitkijk spiegel (wordt sterk aanbevolen)</t>
  </si>
  <si>
    <t>Kleur hoofdframe:</t>
  </si>
  <si>
    <t>Kleur bewegende delen:</t>
  </si>
  <si>
    <t xml:space="preserve">Zitting grootte: </t>
  </si>
  <si>
    <t>Aanbetaling voor order (15%)</t>
  </si>
  <si>
    <t>diversen</t>
  </si>
  <si>
    <t>Meerprijs Dura Ace bar-end shifters (alleen voor 9x tandwiel cassette)</t>
  </si>
  <si>
    <t>handtekening niet nodig.</t>
  </si>
  <si>
    <t>Pedalen standaard</t>
  </si>
  <si>
    <t>Rohloff versnellingsnaaf 14 versnellingen</t>
  </si>
  <si>
    <t xml:space="preserve">Wheels Reinvented zal via telefonisch contact de bestelling nog even nalopen. Omdat er een aanbetaling gedaan wordt, is de </t>
  </si>
  <si>
    <t>voor beursaanbiedengen, speciale situaties etc.</t>
  </si>
  <si>
    <t>Ventisit sterk ventilerend ligfietsmatje</t>
  </si>
  <si>
    <t>Botsingsbeveiliging voor voorste kettingblad (sterk aanbevolen bij voorderailleur)</t>
  </si>
  <si>
    <t>Vouwmechanisme Wild One</t>
  </si>
  <si>
    <t>Meerprijs NuVincy 360 traploze versnellingsnaaf met enkelvoudig kettingblad met protectie</t>
  </si>
  <si>
    <t>Lowrider Bagagedrager voor twee zijtassen (exclusief de tassen).</t>
  </si>
  <si>
    <t>Verlichtingsset LED</t>
  </si>
  <si>
    <t>Fietscomputer, gemonteerd</t>
  </si>
  <si>
    <t>(Wij bankieren bij de ASN Bank, die geen bankkantoren heeft. Vandaar dat wij geen contant geld kunnen accepteren)</t>
  </si>
  <si>
    <t>Wild One 20/20</t>
  </si>
  <si>
    <t>Wild One Speedster NT</t>
  </si>
  <si>
    <t>Wild One Roadster</t>
  </si>
  <si>
    <t>Wild One Fat</t>
  </si>
  <si>
    <t>Powder coating op de drie velgen</t>
  </si>
  <si>
    <t>Prijzen juli 2022. Fouten en prijswijzigingen voorbehouden. Prijzen zijn in Euro's incl 21% BTW</t>
  </si>
  <si>
    <t>Meerprijs speciale kleur powder coating (dus RAL-nummer afwijkend van kleurenserie 1,x)</t>
  </si>
  <si>
    <t>Meerprijs dormant, metallic, speciale effecten powder coating (kleurenserie 2.x en 3.x)</t>
  </si>
  <si>
    <t>Meerprijs Neon kleuren (kleuren 3.16, 3.17 en 3.18)</t>
  </si>
  <si>
    <t>Meerprijs Sturmey Archer met enkelvoudig voor-kettingblad met protectie, 27 versnellingen (3x hub 9x tandwiel cassette)</t>
  </si>
  <si>
    <t>Electro aandrijving Pendix eDrive500 250 Watt (hubmotor, Li-ion accu 500 Wh, accuhouder en laadapparaat) en frameuitbreiding</t>
  </si>
  <si>
    <t>Speciale bagagedrager groot model voor zware bepakking (kan alleen samen met 20" achterwiel)</t>
  </si>
  <si>
    <t>Volledig geveerd. Diverse configuraties, 27 versnellingen bar end, Avid BB7 schijfremmen. Glasvezel zitting. Max 140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</si>
</sst>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"/>
    <numFmt numFmtId="165" formatCode="[$-413]d\ mmmm\ yyyy;@"/>
    <numFmt numFmtId="166" formatCode="&quot;€&quot;\ #,##0.00"/>
  </numFmts>
  <fonts count="7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Marlett"/>
      <charset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0" xfId="0" applyFont="1"/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/>
    <xf numFmtId="0" fontId="2" fillId="2" borderId="0" xfId="0" applyFont="1" applyFill="1" applyAlignment="1">
      <alignment horizontal="right"/>
    </xf>
    <xf numFmtId="164" fontId="2" fillId="0" borderId="2" xfId="0" applyNumberFormat="1" applyFont="1" applyBorder="1" applyAlignment="1" applyProtection="1">
      <alignment vertical="center"/>
      <protection locked="0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164" fontId="2" fillId="0" borderId="0" xfId="0" applyNumberFormat="1" applyFont="1"/>
    <xf numFmtId="0" fontId="4" fillId="2" borderId="0" xfId="0" applyFont="1" applyFill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0" borderId="5" xfId="0" applyFont="1" applyBorder="1" applyAlignment="1" applyProtection="1">
      <alignment horizontal="right" vertical="center"/>
      <protection locked="0"/>
    </xf>
    <xf numFmtId="0" fontId="1" fillId="0" borderId="1" xfId="1" applyFill="1" applyBorder="1" applyAlignment="1" applyProtection="1">
      <alignment horizontal="left" vertical="center"/>
      <protection locked="0"/>
    </xf>
    <xf numFmtId="166" fontId="2" fillId="0" borderId="0" xfId="0" applyNumberFormat="1" applyFont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63</xdr:row>
          <xdr:rowOff>0</xdr:rowOff>
        </xdr:from>
        <xdr:to>
          <xdr:col>3</xdr:col>
          <xdr:colOff>4457700</xdr:colOff>
          <xdr:row>63</xdr:row>
          <xdr:rowOff>257175</xdr:rowOff>
        </xdr:to>
        <xdr:grpSp>
          <xdr:nvGrpSpPr>
            <xdr:cNvPr id="1325" name="Group 79">
              <a:extLs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59504" y="19675929"/>
              <a:ext cx="4333875" cy="257175"/>
              <a:chOff x="2477132" y="21719045"/>
              <a:chExt cx="4331173" cy="254000"/>
            </a:xfrm>
          </xdr:grpSpPr>
          <xdr:sp macro="" textlink="">
            <xdr:nvSpPr>
              <xdr:cNvPr id="1142" name="OptionButton15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2477132" y="21719045"/>
                <a:ext cx="9720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3" name="OptionButton16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3450340" y="21719045"/>
                <a:ext cx="9720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4" name="OptionButton17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000-000078040000}"/>
                  </a:ext>
                </a:extLst>
              </xdr:cNvPr>
              <xdr:cNvSpPr/>
            </xdr:nvSpPr>
            <xdr:spPr bwMode="auto">
              <a:xfrm>
                <a:off x="4423547" y="21719045"/>
                <a:ext cx="9720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5" name="OptionButton18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5396753" y="21719045"/>
                <a:ext cx="1411552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5"/>
  <sheetViews>
    <sheetView showZeros="0" tabSelected="1" view="pageLayout" zoomScale="70" zoomScaleNormal="100" zoomScalePageLayoutView="70" workbookViewId="0">
      <selection activeCell="B4" sqref="B4"/>
    </sheetView>
  </sheetViews>
  <sheetFormatPr defaultColWidth="4.5703125" defaultRowHeight="24.95" customHeight="1" x14ac:dyDescent="0.2"/>
  <cols>
    <col min="1" max="1" width="3" style="7" customWidth="1"/>
    <col min="2" max="2" width="6.140625" style="7" customWidth="1"/>
    <col min="3" max="3" width="25.140625" style="7" customWidth="1"/>
    <col min="4" max="4" width="131.85546875" style="7" customWidth="1"/>
    <col min="5" max="5" width="13.7109375" style="21" customWidth="1"/>
    <col min="6" max="6" width="14.140625" style="7" customWidth="1"/>
    <col min="7" max="7" width="4.85546875" style="7" customWidth="1"/>
    <col min="8" max="8" width="15.5703125" style="7" customWidth="1"/>
    <col min="9" max="9" width="14.42578125" style="7" customWidth="1"/>
    <col min="10" max="10" width="14" style="7" customWidth="1"/>
    <col min="11" max="16384" width="4.5703125" style="7"/>
  </cols>
  <sheetData>
    <row r="1" spans="1:10" ht="24" customHeight="1" x14ac:dyDescent="0.2">
      <c r="A1" s="1"/>
      <c r="B1" s="8"/>
      <c r="C1" s="22" t="s">
        <v>25</v>
      </c>
      <c r="D1" s="8"/>
      <c r="E1" s="9"/>
      <c r="F1" s="8"/>
      <c r="G1" s="1"/>
    </row>
    <row r="2" spans="1:10" ht="24" customHeight="1" x14ac:dyDescent="0.2">
      <c r="A2" s="1"/>
      <c r="B2" s="8"/>
      <c r="C2" s="10"/>
      <c r="D2" s="8"/>
      <c r="E2" s="9"/>
      <c r="F2" s="8"/>
      <c r="G2" s="1"/>
    </row>
    <row r="3" spans="1:10" ht="24" customHeight="1" x14ac:dyDescent="0.2">
      <c r="A3" s="1"/>
      <c r="B3" s="8"/>
      <c r="C3" s="10" t="s">
        <v>0</v>
      </c>
      <c r="D3" s="8"/>
      <c r="E3" s="9"/>
      <c r="F3" s="8"/>
      <c r="G3" s="1"/>
    </row>
    <row r="4" spans="1:10" ht="24.75" customHeight="1" x14ac:dyDescent="0.2">
      <c r="A4" s="1"/>
      <c r="B4" s="3"/>
      <c r="C4" s="4" t="s">
        <v>53</v>
      </c>
      <c r="D4" s="37" t="s">
        <v>65</v>
      </c>
      <c r="E4" s="5">
        <v>6350</v>
      </c>
      <c r="F4" s="26">
        <f>B4*E4</f>
        <v>0</v>
      </c>
      <c r="G4" s="1"/>
      <c r="H4" s="21"/>
      <c r="I4" s="35"/>
      <c r="J4" s="35"/>
    </row>
    <row r="5" spans="1:10" ht="24.75" customHeight="1" x14ac:dyDescent="0.2">
      <c r="A5" s="1"/>
      <c r="B5" s="23"/>
      <c r="C5" s="24" t="s">
        <v>54</v>
      </c>
      <c r="D5" s="37" t="s">
        <v>65</v>
      </c>
      <c r="E5" s="25">
        <v>6320</v>
      </c>
      <c r="F5" s="26">
        <f>B5*E5</f>
        <v>0</v>
      </c>
      <c r="G5" s="1"/>
      <c r="I5" s="35"/>
      <c r="J5" s="35"/>
    </row>
    <row r="6" spans="1:10" ht="24.75" customHeight="1" x14ac:dyDescent="0.2">
      <c r="A6" s="1"/>
      <c r="B6" s="23"/>
      <c r="C6" s="24" t="s">
        <v>55</v>
      </c>
      <c r="D6" s="37" t="s">
        <v>65</v>
      </c>
      <c r="E6" s="25">
        <v>6450</v>
      </c>
      <c r="F6" s="26">
        <f>B6*E6</f>
        <v>0</v>
      </c>
      <c r="G6" s="1"/>
      <c r="I6" s="35"/>
      <c r="J6" s="35"/>
    </row>
    <row r="7" spans="1:10" ht="24.75" customHeight="1" x14ac:dyDescent="0.2">
      <c r="A7" s="1"/>
      <c r="B7" s="3"/>
      <c r="C7" s="4" t="s">
        <v>56</v>
      </c>
      <c r="D7" s="37" t="s">
        <v>65</v>
      </c>
      <c r="E7" s="6">
        <v>6890</v>
      </c>
      <c r="F7" s="6">
        <f>B7*E7</f>
        <v>0</v>
      </c>
      <c r="G7" s="1"/>
      <c r="I7" s="35"/>
      <c r="J7" s="35"/>
    </row>
    <row r="8" spans="1:10" ht="24.75" customHeight="1" x14ac:dyDescent="0.2">
      <c r="A8" s="1"/>
      <c r="B8" s="28"/>
      <c r="C8" s="10"/>
      <c r="D8" s="8"/>
      <c r="E8" s="9"/>
      <c r="F8" s="9"/>
      <c r="G8" s="1"/>
      <c r="I8" s="35"/>
      <c r="J8" s="35"/>
    </row>
    <row r="9" spans="1:10" ht="24.75" customHeight="1" x14ac:dyDescent="0.2">
      <c r="A9" s="1"/>
      <c r="B9" s="8"/>
      <c r="C9" s="10" t="s">
        <v>1</v>
      </c>
      <c r="D9" s="8"/>
      <c r="E9" s="9"/>
      <c r="F9" s="9"/>
      <c r="G9" s="1"/>
      <c r="I9" s="35"/>
      <c r="J9" s="35"/>
    </row>
    <row r="10" spans="1:10" ht="24.75" customHeight="1" x14ac:dyDescent="0.2">
      <c r="A10" s="1"/>
      <c r="B10" s="3"/>
      <c r="C10" s="42" t="s">
        <v>2</v>
      </c>
      <c r="D10" s="42"/>
      <c r="E10" s="6">
        <v>199</v>
      </c>
      <c r="F10" s="6">
        <f t="shared" ref="F10:F22" si="0">B10*E10</f>
        <v>0</v>
      </c>
      <c r="G10" s="1"/>
      <c r="I10" s="35"/>
      <c r="J10" s="35"/>
    </row>
    <row r="11" spans="1:10" ht="24.75" customHeight="1" x14ac:dyDescent="0.2">
      <c r="A11" s="1"/>
      <c r="B11" s="27"/>
      <c r="C11" s="45" t="s">
        <v>47</v>
      </c>
      <c r="D11" s="46"/>
      <c r="E11" s="5">
        <v>169</v>
      </c>
      <c r="F11" s="6">
        <f t="shared" si="0"/>
        <v>0</v>
      </c>
      <c r="G11" s="1"/>
      <c r="I11" s="35"/>
      <c r="J11" s="35"/>
    </row>
    <row r="12" spans="1:10" ht="24.75" customHeight="1" x14ac:dyDescent="0.2">
      <c r="A12" s="1"/>
      <c r="B12" s="27"/>
      <c r="C12" s="43" t="s">
        <v>64</v>
      </c>
      <c r="D12" s="44"/>
      <c r="E12" s="5">
        <v>199</v>
      </c>
      <c r="F12" s="6">
        <f t="shared" si="0"/>
        <v>0</v>
      </c>
      <c r="G12" s="1"/>
      <c r="I12" s="35"/>
      <c r="J12" s="35"/>
    </row>
    <row r="13" spans="1:10" ht="24.75" customHeight="1" x14ac:dyDescent="0.2">
      <c r="A13" s="1"/>
      <c r="B13" s="3"/>
      <c r="C13" s="40" t="s">
        <v>49</v>
      </c>
      <c r="D13" s="41"/>
      <c r="E13" s="5">
        <v>169</v>
      </c>
      <c r="F13" s="6">
        <f t="shared" si="0"/>
        <v>0</v>
      </c>
      <c r="G13" s="1"/>
      <c r="I13" s="35"/>
      <c r="J13" s="35"/>
    </row>
    <row r="14" spans="1:10" ht="24.75" customHeight="1" x14ac:dyDescent="0.2">
      <c r="A14" s="1"/>
      <c r="B14" s="3"/>
      <c r="C14" s="40" t="s">
        <v>31</v>
      </c>
      <c r="D14" s="41"/>
      <c r="E14" s="5">
        <v>24</v>
      </c>
      <c r="F14" s="6">
        <f t="shared" si="0"/>
        <v>0</v>
      </c>
      <c r="G14" s="1"/>
      <c r="I14" s="35"/>
      <c r="J14" s="35"/>
    </row>
    <row r="15" spans="1:10" ht="24.75" customHeight="1" x14ac:dyDescent="0.2">
      <c r="A15" s="1"/>
      <c r="B15" s="3"/>
      <c r="C15" s="40" t="s">
        <v>50</v>
      </c>
      <c r="D15" s="41"/>
      <c r="E15" s="5">
        <v>99</v>
      </c>
      <c r="F15" s="6">
        <f t="shared" si="0"/>
        <v>0</v>
      </c>
      <c r="G15" s="1"/>
      <c r="I15" s="35"/>
      <c r="J15" s="35"/>
    </row>
    <row r="16" spans="1:10" ht="24.75" customHeight="1" x14ac:dyDescent="0.2">
      <c r="A16" s="1"/>
      <c r="B16" s="3"/>
      <c r="C16" s="45" t="s">
        <v>16</v>
      </c>
      <c r="D16" s="46"/>
      <c r="E16" s="5">
        <v>159</v>
      </c>
      <c r="F16" s="6">
        <f t="shared" si="0"/>
        <v>0</v>
      </c>
      <c r="G16" s="1"/>
      <c r="I16" s="35"/>
      <c r="J16" s="35"/>
    </row>
    <row r="17" spans="1:10" ht="24.75" customHeight="1" x14ac:dyDescent="0.2">
      <c r="A17" s="1"/>
      <c r="B17" s="3"/>
      <c r="C17" s="40" t="s">
        <v>29</v>
      </c>
      <c r="D17" s="41"/>
      <c r="E17" s="5">
        <v>549</v>
      </c>
      <c r="F17" s="6">
        <f t="shared" si="0"/>
        <v>0</v>
      </c>
      <c r="G17" s="1"/>
      <c r="I17" s="35"/>
      <c r="J17" s="35"/>
    </row>
    <row r="18" spans="1:10" ht="24.75" customHeight="1" x14ac:dyDescent="0.2">
      <c r="A18" s="1"/>
      <c r="B18" s="3"/>
      <c r="C18" s="40" t="s">
        <v>48</v>
      </c>
      <c r="D18" s="41"/>
      <c r="E18" s="5">
        <v>390</v>
      </c>
      <c r="F18" s="6">
        <f t="shared" si="0"/>
        <v>0</v>
      </c>
      <c r="G18" s="1"/>
      <c r="I18" s="35"/>
      <c r="J18" s="35"/>
    </row>
    <row r="19" spans="1:10" ht="24.75" customHeight="1" x14ac:dyDescent="0.2">
      <c r="A19" s="1"/>
      <c r="B19" s="3"/>
      <c r="C19" s="40" t="s">
        <v>62</v>
      </c>
      <c r="D19" s="41"/>
      <c r="E19" s="5">
        <v>309</v>
      </c>
      <c r="F19" s="6">
        <f>B19*E19</f>
        <v>0</v>
      </c>
      <c r="G19" s="1"/>
      <c r="I19" s="35"/>
      <c r="J19" s="35"/>
    </row>
    <row r="20" spans="1:10" ht="24.75" customHeight="1" x14ac:dyDescent="0.2">
      <c r="A20" s="1"/>
      <c r="B20" s="3"/>
      <c r="C20" s="40" t="s">
        <v>39</v>
      </c>
      <c r="D20" s="41"/>
      <c r="E20" s="5">
        <v>100</v>
      </c>
      <c r="F20" s="6">
        <f t="shared" si="0"/>
        <v>0</v>
      </c>
      <c r="G20" s="1"/>
      <c r="I20" s="35"/>
      <c r="J20" s="35"/>
    </row>
    <row r="21" spans="1:10" ht="24.75" customHeight="1" x14ac:dyDescent="0.2">
      <c r="A21" s="1"/>
      <c r="B21" s="3"/>
      <c r="C21" s="31" t="s">
        <v>42</v>
      </c>
      <c r="D21" s="32"/>
      <c r="E21" s="5">
        <v>1350</v>
      </c>
      <c r="F21" s="6">
        <f t="shared" si="0"/>
        <v>0</v>
      </c>
      <c r="G21" s="1"/>
      <c r="I21" s="35"/>
      <c r="J21" s="35"/>
    </row>
    <row r="22" spans="1:10" ht="24.75" customHeight="1" x14ac:dyDescent="0.2">
      <c r="A22" s="1"/>
      <c r="B22" s="3"/>
      <c r="C22" s="31" t="s">
        <v>46</v>
      </c>
      <c r="D22" s="32"/>
      <c r="E22" s="5">
        <v>110</v>
      </c>
      <c r="F22" s="6">
        <f t="shared" si="0"/>
        <v>0</v>
      </c>
      <c r="G22" s="1"/>
      <c r="I22" s="35"/>
      <c r="J22" s="35"/>
    </row>
    <row r="23" spans="1:10" ht="24.75" customHeight="1" x14ac:dyDescent="0.2">
      <c r="A23" s="1"/>
      <c r="B23" s="3"/>
      <c r="C23" s="40" t="s">
        <v>23</v>
      </c>
      <c r="D23" s="41"/>
      <c r="E23" s="5">
        <v>135</v>
      </c>
      <c r="F23" s="6">
        <f t="shared" ref="F23:F29" si="1">B23*E23</f>
        <v>0</v>
      </c>
      <c r="G23" s="1"/>
      <c r="I23" s="35"/>
      <c r="J23" s="35"/>
    </row>
    <row r="24" spans="1:10" ht="24.75" customHeight="1" x14ac:dyDescent="0.2">
      <c r="A24" s="1"/>
      <c r="B24" s="3"/>
      <c r="C24" s="40" t="s">
        <v>17</v>
      </c>
      <c r="D24" s="41"/>
      <c r="E24" s="5">
        <v>56</v>
      </c>
      <c r="F24" s="6">
        <f t="shared" si="1"/>
        <v>0</v>
      </c>
      <c r="G24" s="1"/>
      <c r="I24" s="35"/>
      <c r="J24" s="35"/>
    </row>
    <row r="25" spans="1:10" ht="24.75" customHeight="1" x14ac:dyDescent="0.2">
      <c r="A25" s="1"/>
      <c r="B25" s="3"/>
      <c r="C25" s="40" t="s">
        <v>18</v>
      </c>
      <c r="D25" s="41"/>
      <c r="E25" s="5">
        <v>139</v>
      </c>
      <c r="F25" s="6">
        <f t="shared" si="1"/>
        <v>0</v>
      </c>
      <c r="G25" s="1"/>
      <c r="I25" s="35"/>
      <c r="J25" s="35"/>
    </row>
    <row r="26" spans="1:10" ht="24.75" customHeight="1" x14ac:dyDescent="0.2">
      <c r="A26" s="1"/>
      <c r="B26" s="3"/>
      <c r="C26" s="40" t="s">
        <v>33</v>
      </c>
      <c r="D26" s="41"/>
      <c r="E26" s="5">
        <v>29</v>
      </c>
      <c r="F26" s="6">
        <f t="shared" si="1"/>
        <v>0</v>
      </c>
      <c r="G26" s="1"/>
      <c r="I26" s="35"/>
      <c r="J26" s="35"/>
    </row>
    <row r="27" spans="1:10" ht="24.75" customHeight="1" x14ac:dyDescent="0.2">
      <c r="A27" s="1"/>
      <c r="B27" s="3"/>
      <c r="C27" s="40" t="s">
        <v>19</v>
      </c>
      <c r="D27" s="41"/>
      <c r="E27" s="5">
        <v>69</v>
      </c>
      <c r="F27" s="6">
        <f t="shared" si="1"/>
        <v>0</v>
      </c>
      <c r="G27" s="1"/>
      <c r="I27" s="35"/>
      <c r="J27" s="35"/>
    </row>
    <row r="28" spans="1:10" ht="24.75" customHeight="1" x14ac:dyDescent="0.2">
      <c r="A28" s="1"/>
      <c r="B28" s="3"/>
      <c r="C28" s="40" t="s">
        <v>20</v>
      </c>
      <c r="D28" s="41"/>
      <c r="E28" s="5">
        <v>55</v>
      </c>
      <c r="F28" s="6">
        <f t="shared" si="1"/>
        <v>0</v>
      </c>
      <c r="G28" s="1"/>
      <c r="I28" s="35"/>
      <c r="J28" s="35"/>
    </row>
    <row r="29" spans="1:10" ht="24.75" customHeight="1" x14ac:dyDescent="0.2">
      <c r="A29" s="1"/>
      <c r="B29" s="3"/>
      <c r="C29" s="40" t="s">
        <v>41</v>
      </c>
      <c r="D29" s="41"/>
      <c r="E29" s="5">
        <v>14</v>
      </c>
      <c r="F29" s="6">
        <f t="shared" si="1"/>
        <v>0</v>
      </c>
      <c r="G29" s="1"/>
      <c r="I29" s="35"/>
      <c r="J29" s="35"/>
    </row>
    <row r="30" spans="1:10" ht="24.75" customHeight="1" x14ac:dyDescent="0.2">
      <c r="A30" s="1"/>
      <c r="B30" s="3"/>
      <c r="C30" s="40" t="s">
        <v>21</v>
      </c>
      <c r="D30" s="41"/>
      <c r="E30" s="5">
        <v>49</v>
      </c>
      <c r="F30" s="6">
        <f t="shared" ref="F30:F47" si="2">B30*E30</f>
        <v>0</v>
      </c>
      <c r="G30" s="1"/>
      <c r="I30" s="35"/>
      <c r="J30" s="35"/>
    </row>
    <row r="31" spans="1:10" ht="24.75" customHeight="1" x14ac:dyDescent="0.2">
      <c r="A31" s="1"/>
      <c r="B31" s="3"/>
      <c r="C31" s="40" t="s">
        <v>30</v>
      </c>
      <c r="D31" s="41"/>
      <c r="E31" s="5">
        <v>69</v>
      </c>
      <c r="F31" s="6">
        <f t="shared" si="2"/>
        <v>0</v>
      </c>
      <c r="G31" s="1"/>
      <c r="I31" s="35"/>
      <c r="J31" s="35"/>
    </row>
    <row r="32" spans="1:10" ht="24.75" customHeight="1" x14ac:dyDescent="0.2">
      <c r="A32" s="1"/>
      <c r="B32" s="3"/>
      <c r="C32" s="45" t="s">
        <v>3</v>
      </c>
      <c r="D32" s="46"/>
      <c r="E32" s="5">
        <v>39</v>
      </c>
      <c r="F32" s="6">
        <f>B32*E32</f>
        <v>0</v>
      </c>
      <c r="G32" s="1"/>
      <c r="I32" s="35"/>
      <c r="J32" s="35"/>
    </row>
    <row r="33" spans="1:10" ht="24.75" customHeight="1" x14ac:dyDescent="0.2">
      <c r="A33" s="1"/>
      <c r="B33" s="3"/>
      <c r="C33" s="40" t="s">
        <v>51</v>
      </c>
      <c r="D33" s="41"/>
      <c r="E33" s="5">
        <v>35</v>
      </c>
      <c r="F33" s="6">
        <f t="shared" si="2"/>
        <v>0</v>
      </c>
      <c r="G33" s="1"/>
      <c r="I33" s="35"/>
      <c r="J33" s="35"/>
    </row>
    <row r="34" spans="1:10" ht="24.75" customHeight="1" x14ac:dyDescent="0.2">
      <c r="A34" s="1"/>
      <c r="B34" s="3"/>
      <c r="C34" s="45" t="s">
        <v>15</v>
      </c>
      <c r="D34" s="46"/>
      <c r="E34" s="5">
        <v>119</v>
      </c>
      <c r="F34" s="6">
        <f t="shared" si="2"/>
        <v>0</v>
      </c>
      <c r="G34" s="1"/>
      <c r="I34" s="35"/>
      <c r="J34" s="35"/>
    </row>
    <row r="35" spans="1:10" ht="24.75" customHeight="1" x14ac:dyDescent="0.2">
      <c r="A35" s="1"/>
      <c r="B35" s="3"/>
      <c r="C35" s="40" t="s">
        <v>22</v>
      </c>
      <c r="D35" s="41"/>
      <c r="E35" s="5">
        <v>151</v>
      </c>
      <c r="F35" s="6">
        <f t="shared" si="2"/>
        <v>0</v>
      </c>
      <c r="G35" s="1"/>
      <c r="I35" s="35"/>
      <c r="J35" s="35"/>
    </row>
    <row r="36" spans="1:10" ht="24.75" customHeight="1" x14ac:dyDescent="0.2">
      <c r="A36" s="1"/>
      <c r="B36" s="3"/>
      <c r="C36" s="40" t="s">
        <v>45</v>
      </c>
      <c r="D36" s="41"/>
      <c r="E36" s="5">
        <v>69</v>
      </c>
      <c r="F36" s="6">
        <f t="shared" si="2"/>
        <v>0</v>
      </c>
      <c r="G36" s="1"/>
      <c r="I36" s="35"/>
      <c r="J36" s="35"/>
    </row>
    <row r="37" spans="1:10" ht="24.75" customHeight="1" x14ac:dyDescent="0.2">
      <c r="A37" s="1"/>
      <c r="B37" s="3"/>
      <c r="C37" s="40" t="s">
        <v>63</v>
      </c>
      <c r="D37" s="41"/>
      <c r="E37" s="5">
        <v>1990</v>
      </c>
      <c r="F37" s="6">
        <f t="shared" si="2"/>
        <v>0</v>
      </c>
      <c r="G37" s="1"/>
      <c r="I37" s="35"/>
      <c r="J37" s="35"/>
    </row>
    <row r="38" spans="1:10" ht="24.75" customHeight="1" x14ac:dyDescent="0.2">
      <c r="A38" s="1"/>
      <c r="B38" s="3"/>
      <c r="C38" s="40" t="s">
        <v>59</v>
      </c>
      <c r="D38" s="41"/>
      <c r="E38" s="5">
        <v>120</v>
      </c>
      <c r="F38" s="6">
        <f t="shared" si="2"/>
        <v>0</v>
      </c>
      <c r="G38" s="1"/>
      <c r="I38" s="35"/>
      <c r="J38" s="35"/>
    </row>
    <row r="39" spans="1:10" ht="24.75" customHeight="1" x14ac:dyDescent="0.2">
      <c r="A39" s="1"/>
      <c r="B39" s="3"/>
      <c r="C39" s="31" t="s">
        <v>60</v>
      </c>
      <c r="D39" s="32"/>
      <c r="E39" s="5">
        <v>199</v>
      </c>
      <c r="F39" s="6">
        <f t="shared" si="2"/>
        <v>0</v>
      </c>
      <c r="G39" s="1"/>
      <c r="I39" s="35"/>
      <c r="J39" s="35"/>
    </row>
    <row r="40" spans="1:10" ht="24.75" customHeight="1" x14ac:dyDescent="0.2">
      <c r="A40" s="1"/>
      <c r="B40" s="3"/>
      <c r="C40" s="31" t="s">
        <v>61</v>
      </c>
      <c r="D40" s="32"/>
      <c r="E40" s="5">
        <v>229</v>
      </c>
      <c r="F40" s="6">
        <f t="shared" si="2"/>
        <v>0</v>
      </c>
      <c r="G40" s="1"/>
      <c r="I40" s="35"/>
      <c r="J40" s="35"/>
    </row>
    <row r="41" spans="1:10" ht="24.75" customHeight="1" x14ac:dyDescent="0.2">
      <c r="A41" s="1"/>
      <c r="B41" s="3"/>
      <c r="C41" s="31" t="s">
        <v>57</v>
      </c>
      <c r="D41" s="32"/>
      <c r="E41" s="5">
        <v>240</v>
      </c>
      <c r="F41" s="6">
        <f t="shared" si="2"/>
        <v>0</v>
      </c>
      <c r="G41" s="1"/>
      <c r="I41" s="35"/>
      <c r="J41" s="35"/>
    </row>
    <row r="42" spans="1:10" ht="24.75" customHeight="1" x14ac:dyDescent="0.2">
      <c r="A42" s="1"/>
      <c r="B42" s="3"/>
      <c r="C42" s="47" t="s">
        <v>38</v>
      </c>
      <c r="D42" s="48"/>
      <c r="E42" s="14"/>
      <c r="F42" s="6">
        <f t="shared" si="2"/>
        <v>0</v>
      </c>
      <c r="G42" s="1"/>
    </row>
    <row r="43" spans="1:10" ht="24.75" customHeight="1" x14ac:dyDescent="0.2">
      <c r="A43" s="1"/>
      <c r="B43" s="3"/>
      <c r="C43" s="47"/>
      <c r="D43" s="48"/>
      <c r="E43" s="14"/>
      <c r="F43" s="6">
        <f t="shared" si="2"/>
        <v>0</v>
      </c>
      <c r="G43" s="1"/>
    </row>
    <row r="44" spans="1:10" ht="24.75" customHeight="1" x14ac:dyDescent="0.2">
      <c r="A44" s="1"/>
      <c r="B44" s="3"/>
      <c r="C44" s="47"/>
      <c r="D44" s="48"/>
      <c r="E44" s="14"/>
      <c r="F44" s="6">
        <f t="shared" si="2"/>
        <v>0</v>
      </c>
      <c r="G44" s="1"/>
    </row>
    <row r="45" spans="1:10" ht="24.75" customHeight="1" x14ac:dyDescent="0.2">
      <c r="A45" s="1"/>
      <c r="B45" s="3"/>
      <c r="C45" s="47"/>
      <c r="D45" s="48"/>
      <c r="E45" s="14"/>
      <c r="F45" s="6">
        <f t="shared" si="2"/>
        <v>0</v>
      </c>
      <c r="G45" s="1"/>
    </row>
    <row r="46" spans="1:10" ht="24.75" customHeight="1" x14ac:dyDescent="0.2">
      <c r="A46" s="1"/>
      <c r="B46" s="3"/>
      <c r="C46" s="47"/>
      <c r="D46" s="48"/>
      <c r="E46" s="14"/>
      <c r="F46" s="6">
        <f t="shared" si="2"/>
        <v>0</v>
      </c>
      <c r="G46" s="1"/>
    </row>
    <row r="47" spans="1:10" ht="24.75" customHeight="1" x14ac:dyDescent="0.2">
      <c r="A47" s="1"/>
      <c r="B47" s="3"/>
      <c r="C47" s="47"/>
      <c r="D47" s="48"/>
      <c r="E47" s="14"/>
      <c r="F47" s="6">
        <f t="shared" si="2"/>
        <v>0</v>
      </c>
      <c r="G47" s="1"/>
    </row>
    <row r="48" spans="1:10" ht="24.95" customHeight="1" x14ac:dyDescent="0.2">
      <c r="A48" s="1"/>
      <c r="B48" s="8"/>
      <c r="C48" s="8"/>
      <c r="D48" s="8"/>
      <c r="E48" s="9"/>
      <c r="F48" s="8"/>
      <c r="G48" s="1"/>
    </row>
    <row r="49" spans="1:7" ht="24.95" customHeight="1" x14ac:dyDescent="0.2">
      <c r="A49" s="1"/>
      <c r="B49" s="8"/>
      <c r="C49" s="8"/>
      <c r="D49" s="8"/>
      <c r="E49" s="15" t="s">
        <v>4</v>
      </c>
      <c r="F49" s="6">
        <f>SUM(F4:F48)</f>
        <v>0</v>
      </c>
      <c r="G49" s="1"/>
    </row>
    <row r="50" spans="1:7" ht="24.95" customHeight="1" x14ac:dyDescent="0.2">
      <c r="A50" s="1"/>
      <c r="B50" s="8"/>
      <c r="C50" s="8" t="s">
        <v>58</v>
      </c>
      <c r="D50" s="8"/>
      <c r="E50" s="15" t="s">
        <v>5</v>
      </c>
      <c r="F50" s="6">
        <f>F49-F49/1.21</f>
        <v>0</v>
      </c>
      <c r="G50" s="1"/>
    </row>
    <row r="51" spans="1:7" ht="24.95" customHeight="1" x14ac:dyDescent="0.2">
      <c r="A51" s="1"/>
      <c r="B51" s="8"/>
      <c r="C51" s="8" t="s">
        <v>26</v>
      </c>
      <c r="D51" s="8"/>
      <c r="E51" s="9"/>
      <c r="F51" s="8"/>
      <c r="G51" s="1"/>
    </row>
    <row r="52" spans="1:7" ht="24.95" customHeight="1" x14ac:dyDescent="0.2">
      <c r="A52" s="1"/>
      <c r="B52" s="8"/>
      <c r="C52" s="8" t="s">
        <v>27</v>
      </c>
      <c r="D52" s="8"/>
      <c r="E52" s="15" t="s">
        <v>37</v>
      </c>
      <c r="F52" s="6">
        <f>F49*0.15</f>
        <v>0</v>
      </c>
      <c r="G52" s="1"/>
    </row>
    <row r="53" spans="1:7" ht="24.95" customHeight="1" x14ac:dyDescent="0.2">
      <c r="A53" s="1"/>
      <c r="B53" s="8"/>
      <c r="C53" s="8"/>
      <c r="D53" s="8"/>
      <c r="E53" s="15" t="s">
        <v>14</v>
      </c>
      <c r="F53" s="6">
        <f>F49-F52</f>
        <v>0</v>
      </c>
      <c r="G53" s="1"/>
    </row>
    <row r="54" spans="1:7" ht="24.95" customHeight="1" x14ac:dyDescent="0.2">
      <c r="A54" s="1"/>
      <c r="B54" s="8"/>
      <c r="C54" s="8"/>
      <c r="D54" s="29"/>
      <c r="E54" s="15" t="s">
        <v>52</v>
      </c>
      <c r="F54" s="9"/>
      <c r="G54" s="1"/>
    </row>
    <row r="55" spans="1:7" ht="24.95" customHeight="1" x14ac:dyDescent="0.2">
      <c r="A55" s="1"/>
      <c r="B55" s="8"/>
      <c r="C55" s="8"/>
      <c r="D55" s="29"/>
      <c r="E55" s="15"/>
      <c r="F55" s="9"/>
      <c r="G55" s="1"/>
    </row>
    <row r="56" spans="1:7" ht="24.95" customHeight="1" x14ac:dyDescent="0.2">
      <c r="A56" s="1"/>
      <c r="B56" s="8"/>
      <c r="C56" s="8"/>
      <c r="D56" s="29"/>
      <c r="E56" s="15"/>
      <c r="F56" s="9"/>
      <c r="G56" s="1"/>
    </row>
    <row r="57" spans="1:7" ht="24.95" customHeight="1" x14ac:dyDescent="0.2">
      <c r="A57" s="1"/>
      <c r="B57" s="8"/>
      <c r="C57" s="8"/>
      <c r="D57" s="29"/>
      <c r="E57" s="15"/>
      <c r="F57" s="9"/>
      <c r="G57" s="1"/>
    </row>
    <row r="58" spans="1:7" ht="24.95" customHeight="1" x14ac:dyDescent="0.2">
      <c r="A58" s="1"/>
      <c r="B58" s="8"/>
      <c r="C58" s="8"/>
      <c r="D58" s="29"/>
      <c r="E58" s="15"/>
      <c r="F58" s="9"/>
      <c r="G58" s="1"/>
    </row>
    <row r="59" spans="1:7" ht="24.95" customHeight="1" x14ac:dyDescent="0.2">
      <c r="A59" s="1"/>
      <c r="B59" s="8"/>
      <c r="C59" s="8"/>
      <c r="D59" s="8"/>
      <c r="E59" s="15"/>
      <c r="F59" s="9"/>
      <c r="G59" s="1"/>
    </row>
    <row r="60" spans="1:7" ht="24.95" customHeight="1" x14ac:dyDescent="0.2">
      <c r="A60" s="1"/>
      <c r="B60" s="8"/>
      <c r="C60" s="8"/>
      <c r="D60" s="8"/>
      <c r="E60" s="15"/>
      <c r="F60" s="9"/>
      <c r="G60" s="1"/>
    </row>
    <row r="61" spans="1:7" ht="24.95" customHeight="1" x14ac:dyDescent="0.2">
      <c r="A61" s="1"/>
      <c r="B61" s="1"/>
      <c r="C61" s="11" t="s">
        <v>28</v>
      </c>
      <c r="D61" s="17"/>
      <c r="E61" s="12"/>
      <c r="F61" s="1"/>
      <c r="G61" s="1"/>
    </row>
    <row r="62" spans="1:7" ht="24.95" customHeight="1" x14ac:dyDescent="0.2">
      <c r="A62" s="1"/>
      <c r="B62" s="1"/>
      <c r="C62" s="11" t="s">
        <v>34</v>
      </c>
      <c r="D62" s="38"/>
      <c r="E62" s="1"/>
      <c r="F62" s="1"/>
      <c r="G62" s="1"/>
    </row>
    <row r="63" spans="1:7" ht="24.95" customHeight="1" x14ac:dyDescent="0.2">
      <c r="A63" s="1"/>
      <c r="B63" s="1"/>
      <c r="C63" s="11" t="s">
        <v>35</v>
      </c>
      <c r="D63" s="38"/>
      <c r="E63" s="1"/>
      <c r="F63" s="1"/>
      <c r="G63" s="1"/>
    </row>
    <row r="64" spans="1:7" ht="24.95" customHeight="1" x14ac:dyDescent="0.2">
      <c r="A64" s="1"/>
      <c r="B64" s="1"/>
      <c r="C64" s="11" t="s">
        <v>36</v>
      </c>
      <c r="D64" s="39"/>
      <c r="E64" s="12"/>
      <c r="F64" s="1"/>
      <c r="G64" s="1"/>
    </row>
    <row r="65" spans="1:7" ht="24.95" customHeight="1" x14ac:dyDescent="0.2">
      <c r="A65" s="1"/>
      <c r="B65" s="1"/>
      <c r="C65" s="11"/>
      <c r="D65" s="36"/>
      <c r="E65" s="12"/>
      <c r="F65" s="1"/>
      <c r="G65" s="1"/>
    </row>
    <row r="66" spans="1:7" ht="24.95" customHeight="1" x14ac:dyDescent="0.2">
      <c r="A66" s="1"/>
      <c r="B66" s="1"/>
      <c r="C66" s="11"/>
      <c r="D66" s="36"/>
      <c r="E66" s="12"/>
      <c r="F66" s="1"/>
      <c r="G66" s="1"/>
    </row>
    <row r="67" spans="1:7" ht="36" customHeight="1" x14ac:dyDescent="0.2">
      <c r="A67" s="1"/>
      <c r="B67" s="1"/>
      <c r="C67" s="11" t="s">
        <v>6</v>
      </c>
      <c r="D67" s="17"/>
      <c r="E67" s="12"/>
      <c r="F67" s="1"/>
      <c r="G67" s="1"/>
    </row>
    <row r="68" spans="1:7" ht="36" customHeight="1" x14ac:dyDescent="0.2">
      <c r="A68" s="1"/>
      <c r="B68" s="1"/>
      <c r="C68" s="11" t="s">
        <v>7</v>
      </c>
      <c r="D68" s="20"/>
      <c r="E68" s="12"/>
      <c r="F68" s="1"/>
      <c r="G68" s="1"/>
    </row>
    <row r="69" spans="1:7" ht="36" customHeight="1" x14ac:dyDescent="0.2">
      <c r="A69" s="1"/>
      <c r="B69" s="1"/>
      <c r="C69" s="11" t="s">
        <v>8</v>
      </c>
      <c r="D69" s="17"/>
      <c r="E69" s="12"/>
      <c r="F69" s="1"/>
      <c r="G69" s="1"/>
    </row>
    <row r="70" spans="1:7" ht="36" customHeight="1" x14ac:dyDescent="0.2">
      <c r="A70" s="1"/>
      <c r="B70" s="1"/>
      <c r="C70" s="11" t="s">
        <v>9</v>
      </c>
      <c r="D70" s="17"/>
      <c r="E70" s="12"/>
      <c r="F70" s="1"/>
      <c r="G70" s="1"/>
    </row>
    <row r="71" spans="1:7" ht="36" customHeight="1" x14ac:dyDescent="0.2">
      <c r="A71" s="1"/>
      <c r="B71" s="1"/>
      <c r="C71" s="11" t="s">
        <v>10</v>
      </c>
      <c r="D71" s="17"/>
      <c r="E71" s="12"/>
      <c r="F71" s="1"/>
      <c r="G71" s="1"/>
    </row>
    <row r="72" spans="1:7" ht="36" customHeight="1" x14ac:dyDescent="0.2">
      <c r="A72" s="1"/>
      <c r="B72" s="1"/>
      <c r="C72" s="11" t="s">
        <v>11</v>
      </c>
      <c r="D72" s="34"/>
      <c r="E72" s="12"/>
      <c r="F72" s="1"/>
      <c r="G72" s="1"/>
    </row>
    <row r="73" spans="1:7" ht="24.95" customHeight="1" x14ac:dyDescent="0.2">
      <c r="A73" s="1"/>
      <c r="B73" s="1"/>
      <c r="C73" s="13"/>
      <c r="D73" s="1"/>
      <c r="E73" s="12"/>
      <c r="F73" s="1"/>
      <c r="G73" s="1"/>
    </row>
    <row r="74" spans="1:7" ht="24.95" customHeight="1" x14ac:dyDescent="0.2">
      <c r="A74" s="1"/>
      <c r="B74" s="1"/>
      <c r="C74" s="2" t="s">
        <v>32</v>
      </c>
      <c r="D74" s="1"/>
      <c r="E74" s="12"/>
      <c r="F74" s="1"/>
      <c r="G74" s="1"/>
    </row>
    <row r="75" spans="1:7" ht="24.95" customHeight="1" x14ac:dyDescent="0.2">
      <c r="A75" s="1"/>
      <c r="B75" s="1"/>
      <c r="C75" s="13"/>
      <c r="D75" s="1"/>
      <c r="E75" s="12"/>
      <c r="F75" s="1"/>
      <c r="G75" s="1"/>
    </row>
    <row r="76" spans="1:7" s="16" customFormat="1" ht="24.95" customHeight="1" x14ac:dyDescent="0.2">
      <c r="A76" s="8"/>
      <c r="B76" s="8"/>
      <c r="C76" s="11" t="s">
        <v>12</v>
      </c>
      <c r="D76" s="30"/>
      <c r="E76" s="9"/>
      <c r="F76" s="8"/>
      <c r="G76" s="8"/>
    </row>
    <row r="77" spans="1:7" ht="24.95" customHeight="1" x14ac:dyDescent="0.2">
      <c r="A77" s="1"/>
      <c r="B77" s="1"/>
      <c r="C77" s="13"/>
      <c r="D77" s="1"/>
      <c r="E77" s="12"/>
      <c r="F77" s="1"/>
      <c r="G77" s="1"/>
    </row>
    <row r="78" spans="1:7" ht="24.95" customHeight="1" x14ac:dyDescent="0.2">
      <c r="A78" s="1"/>
      <c r="B78" s="1"/>
      <c r="C78" s="11" t="s">
        <v>13</v>
      </c>
      <c r="D78" s="18"/>
      <c r="E78" s="12"/>
      <c r="F78" s="1"/>
      <c r="G78" s="1"/>
    </row>
    <row r="79" spans="1:7" ht="24.95" customHeight="1" x14ac:dyDescent="0.2">
      <c r="A79" s="1"/>
      <c r="B79" s="1"/>
      <c r="C79" s="1"/>
      <c r="D79" s="19"/>
      <c r="E79" s="12"/>
      <c r="F79" s="1"/>
      <c r="G79" s="1"/>
    </row>
    <row r="80" spans="1:7" ht="24.95" customHeight="1" x14ac:dyDescent="0.2">
      <c r="A80" s="1"/>
      <c r="B80" s="1"/>
      <c r="C80" s="1"/>
      <c r="D80" s="19"/>
      <c r="E80" s="12"/>
      <c r="F80" s="1"/>
      <c r="G80" s="1"/>
    </row>
    <row r="81" spans="1:7" ht="24.95" customHeight="1" x14ac:dyDescent="0.2">
      <c r="A81" s="1"/>
      <c r="B81" s="1"/>
      <c r="C81" s="1"/>
      <c r="D81" s="33" t="s">
        <v>44</v>
      </c>
      <c r="E81" s="12"/>
      <c r="F81" s="1"/>
      <c r="G81" s="1"/>
    </row>
    <row r="82" spans="1:7" ht="24.95" customHeight="1" x14ac:dyDescent="0.2">
      <c r="A82" s="1"/>
      <c r="B82" s="1"/>
      <c r="C82" s="1"/>
      <c r="D82" s="1"/>
      <c r="E82" s="12"/>
      <c r="F82" s="1"/>
      <c r="G82" s="1"/>
    </row>
    <row r="83" spans="1:7" ht="24.95" customHeight="1" x14ac:dyDescent="0.2">
      <c r="A83" s="1"/>
      <c r="B83" s="1"/>
      <c r="C83" s="11" t="s">
        <v>24</v>
      </c>
      <c r="D83" s="18"/>
      <c r="E83" s="12"/>
      <c r="F83" s="1"/>
      <c r="G83" s="1"/>
    </row>
    <row r="84" spans="1:7" ht="24.95" customHeight="1" x14ac:dyDescent="0.2">
      <c r="A84" s="1"/>
      <c r="B84" s="1"/>
      <c r="C84" s="13"/>
      <c r="D84" s="19"/>
      <c r="E84" s="12"/>
      <c r="F84" s="1"/>
      <c r="G84" s="1"/>
    </row>
    <row r="85" spans="1:7" ht="24.95" customHeight="1" x14ac:dyDescent="0.2">
      <c r="A85" s="1"/>
      <c r="B85" s="1"/>
      <c r="C85" s="13"/>
      <c r="D85" s="19"/>
      <c r="E85" s="12"/>
      <c r="F85" s="1"/>
      <c r="G85" s="1"/>
    </row>
    <row r="86" spans="1:7" ht="24.95" customHeight="1" x14ac:dyDescent="0.2">
      <c r="A86" s="1"/>
      <c r="B86" s="1"/>
      <c r="C86" s="13"/>
      <c r="D86" s="19"/>
      <c r="E86" s="12"/>
      <c r="F86" s="1"/>
      <c r="G86" s="1"/>
    </row>
    <row r="87" spans="1:7" ht="24.95" customHeight="1" x14ac:dyDescent="0.2">
      <c r="A87" s="1"/>
      <c r="B87" s="1"/>
      <c r="C87" s="13"/>
      <c r="D87" s="19"/>
      <c r="E87" s="12"/>
      <c r="F87" s="1"/>
      <c r="G87" s="1"/>
    </row>
    <row r="88" spans="1:7" ht="24.95" customHeight="1" x14ac:dyDescent="0.2">
      <c r="A88" s="1"/>
      <c r="B88" s="1"/>
      <c r="C88" s="1"/>
      <c r="D88" s="19"/>
      <c r="E88" s="12"/>
      <c r="F88" s="1"/>
      <c r="G88" s="1"/>
    </row>
    <row r="89" spans="1:7" ht="24.95" customHeight="1" x14ac:dyDescent="0.2">
      <c r="A89" s="1"/>
      <c r="B89" s="1"/>
      <c r="C89" s="1"/>
      <c r="D89" s="19"/>
      <c r="E89" s="12"/>
      <c r="F89" s="1"/>
      <c r="G89" s="1"/>
    </row>
    <row r="90" spans="1:7" ht="24.95" customHeight="1" x14ac:dyDescent="0.2">
      <c r="A90" s="1"/>
      <c r="B90" s="1"/>
      <c r="C90" s="1"/>
      <c r="D90" s="19"/>
      <c r="E90" s="12"/>
      <c r="F90" s="13"/>
      <c r="G90" s="1"/>
    </row>
    <row r="91" spans="1:7" ht="24.95" customHeight="1" x14ac:dyDescent="0.2">
      <c r="A91" s="1"/>
      <c r="B91" s="1"/>
      <c r="C91" s="1"/>
      <c r="D91" s="20"/>
      <c r="E91" s="12"/>
      <c r="F91" s="1"/>
      <c r="G91" s="1"/>
    </row>
    <row r="92" spans="1:7" ht="24.95" customHeight="1" x14ac:dyDescent="0.2">
      <c r="A92" s="1"/>
      <c r="B92" s="1"/>
      <c r="C92" s="1"/>
      <c r="D92" s="1"/>
      <c r="E92" s="12"/>
      <c r="F92" s="1"/>
      <c r="G92" s="1"/>
    </row>
    <row r="94" spans="1:7" ht="24.95" customHeight="1" x14ac:dyDescent="0.2">
      <c r="D94" s="7" t="s">
        <v>43</v>
      </c>
    </row>
    <row r="95" spans="1:7" ht="24.95" customHeight="1" x14ac:dyDescent="0.2">
      <c r="D95" s="7" t="s">
        <v>40</v>
      </c>
    </row>
  </sheetData>
  <sheetProtection algorithmName="SHA-512" hashValue="2KIdomklO47by5IZnh+BEDRWZC/FX7/tX04xQm8aF3thOJDbwqg0JhcagT/aeiePC0BebleNolWWB5vBKaZTzw==" saltValue="p2DOCdmaLCIK3tCxMU0i/A==" spinCount="100000" sheet="1" objects="1" scenarios="1" selectLockedCells="1"/>
  <mergeCells count="33">
    <mergeCell ref="C47:D47"/>
    <mergeCell ref="C37:D37"/>
    <mergeCell ref="C36:D36"/>
    <mergeCell ref="C38:D38"/>
    <mergeCell ref="C34:D34"/>
    <mergeCell ref="C31:D31"/>
    <mergeCell ref="C44:D44"/>
    <mergeCell ref="C35:D35"/>
    <mergeCell ref="C28:D28"/>
    <mergeCell ref="C20:D20"/>
    <mergeCell ref="C32:D32"/>
    <mergeCell ref="C33:D33"/>
    <mergeCell ref="C42:D42"/>
    <mergeCell ref="C46:D46"/>
    <mergeCell ref="C45:D45"/>
    <mergeCell ref="C43:D43"/>
    <mergeCell ref="C30:D30"/>
    <mergeCell ref="C29:D29"/>
    <mergeCell ref="C10:D10"/>
    <mergeCell ref="C12:D12"/>
    <mergeCell ref="C16:D16"/>
    <mergeCell ref="C13:D13"/>
    <mergeCell ref="C14:D14"/>
    <mergeCell ref="C19:D19"/>
    <mergeCell ref="C11:D11"/>
    <mergeCell ref="C18:D18"/>
    <mergeCell ref="C17:D17"/>
    <mergeCell ref="C15:D15"/>
    <mergeCell ref="C23:D23"/>
    <mergeCell ref="C27:D27"/>
    <mergeCell ref="C24:D24"/>
    <mergeCell ref="C25:D25"/>
    <mergeCell ref="C26:D26"/>
  </mergeCells>
  <pageMargins left="0.25" right="0.25" top="0.75" bottom="0.75" header="0.3" footer="0.3"/>
  <pageSetup paperSize="9" scale="50" fitToWidth="0" fitToHeight="0" orientation="portrait" r:id="rId1"/>
  <headerFooter>
    <oddHeader>&amp;C&amp;G&amp;R&amp;12Pagina &amp;P van &amp;N</oddHeader>
    <oddFooter xml:space="preserve">&amp;LWheels Reinvented
Kleiweg 3-B
1761 LA  Anna Paulowna
06 1399 6844
&amp;RBankrekening: ASN Bank IBAN: NL14 ASNB 0950 1671 26
BIC: ASNBNL21
KvK nummer: 6078518
BTW-id: NL001525809B82
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142" r:id="rId5" name="OptionButton15">
          <controlPr autoLine="0" r:id="rId6">
            <anchor moveWithCells="1" sizeWithCells="1">
              <from>
                <xdr:col>3</xdr:col>
                <xdr:colOff>123825</xdr:colOff>
                <xdr:row>63</xdr:row>
                <xdr:rowOff>0</xdr:rowOff>
              </from>
              <to>
                <xdr:col>3</xdr:col>
                <xdr:colOff>1095375</xdr:colOff>
                <xdr:row>63</xdr:row>
                <xdr:rowOff>257175</xdr:rowOff>
              </to>
            </anchor>
          </controlPr>
        </control>
      </mc:Choice>
      <mc:Fallback>
        <control shapeId="1142" r:id="rId5" name="OptionButton15"/>
      </mc:Fallback>
    </mc:AlternateContent>
    <mc:AlternateContent xmlns:mc="http://schemas.openxmlformats.org/markup-compatibility/2006">
      <mc:Choice Requires="x14">
        <control shapeId="1143" r:id="rId7" name="OptionButton16">
          <controlPr autoLine="0" r:id="rId8">
            <anchor moveWithCells="1" sizeWithCells="1">
              <from>
                <xdr:col>3</xdr:col>
                <xdr:colOff>1095375</xdr:colOff>
                <xdr:row>63</xdr:row>
                <xdr:rowOff>0</xdr:rowOff>
              </from>
              <to>
                <xdr:col>3</xdr:col>
                <xdr:colOff>2066925</xdr:colOff>
                <xdr:row>63</xdr:row>
                <xdr:rowOff>257175</xdr:rowOff>
              </to>
            </anchor>
          </controlPr>
        </control>
      </mc:Choice>
      <mc:Fallback>
        <control shapeId="1143" r:id="rId7" name="OptionButton16"/>
      </mc:Fallback>
    </mc:AlternateContent>
    <mc:AlternateContent xmlns:mc="http://schemas.openxmlformats.org/markup-compatibility/2006">
      <mc:Choice Requires="x14">
        <control shapeId="1144" r:id="rId9" name="OptionButton17">
          <controlPr autoLine="0" r:id="rId10">
            <anchor moveWithCells="1" sizeWithCells="1">
              <from>
                <xdr:col>3</xdr:col>
                <xdr:colOff>2066925</xdr:colOff>
                <xdr:row>63</xdr:row>
                <xdr:rowOff>0</xdr:rowOff>
              </from>
              <to>
                <xdr:col>3</xdr:col>
                <xdr:colOff>3048000</xdr:colOff>
                <xdr:row>63</xdr:row>
                <xdr:rowOff>257175</xdr:rowOff>
              </to>
            </anchor>
          </controlPr>
        </control>
      </mc:Choice>
      <mc:Fallback>
        <control shapeId="1144" r:id="rId9" name="OptionButton17"/>
      </mc:Fallback>
    </mc:AlternateContent>
    <mc:AlternateContent xmlns:mc="http://schemas.openxmlformats.org/markup-compatibility/2006">
      <mc:Choice Requires="x14">
        <control shapeId="1145" r:id="rId11" name="OptionButton18">
          <controlPr autoLine="0" r:id="rId12">
            <anchor moveWithCells="1" sizeWithCells="1">
              <from>
                <xdr:col>3</xdr:col>
                <xdr:colOff>3048000</xdr:colOff>
                <xdr:row>63</xdr:row>
                <xdr:rowOff>0</xdr:rowOff>
              </from>
              <to>
                <xdr:col>3</xdr:col>
                <xdr:colOff>4457700</xdr:colOff>
                <xdr:row>63</xdr:row>
                <xdr:rowOff>257175</xdr:rowOff>
              </to>
            </anchor>
          </controlPr>
        </control>
      </mc:Choice>
      <mc:Fallback>
        <control shapeId="1145" r:id="rId11" name="OptionButton18"/>
      </mc:Fallback>
    </mc:AlternateContent>
  </controls>
  <webPublishItems count="1">
    <webPublishItem id="27824" divId="BestelFormulier-Steintrikes_27824" sourceType="range" sourceRef="C90" destinationFile="H:\My Documents\Wheels Reinvented\BestelFormulier-Steintrikes.htm" title="Bestelformulier Steintrikes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J.H. Gisolf</dc:creator>
  <cp:lastModifiedBy>Robert J.H. Gisolf</cp:lastModifiedBy>
  <cp:lastPrinted>2023-11-05T16:04:28Z</cp:lastPrinted>
  <dcterms:created xsi:type="dcterms:W3CDTF">2008-04-16T19:36:24Z</dcterms:created>
  <dcterms:modified xsi:type="dcterms:W3CDTF">2023-11-06T10:22:45Z</dcterms:modified>
</cp:coreProperties>
</file>